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B0CB9C5F-37F8-4707-A122-3B46CCDB9747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Figure S6C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6" l="1"/>
  <c r="C10" i="16"/>
  <c r="B10" i="16"/>
</calcChain>
</file>

<file path=xl/sharedStrings.xml><?xml version="1.0" encoding="utf-8"?>
<sst xmlns="http://schemas.openxmlformats.org/spreadsheetml/2006/main" count="69" uniqueCount="25">
  <si>
    <t>Control-1</t>
    <phoneticPr fontId="1" type="noConversion"/>
  </si>
  <si>
    <t>Control-2</t>
    <phoneticPr fontId="1" type="noConversion"/>
  </si>
  <si>
    <t>Control-3</t>
    <phoneticPr fontId="1" type="noConversion"/>
  </si>
  <si>
    <t>Control</t>
    <phoneticPr fontId="1" type="noConversion"/>
  </si>
  <si>
    <t>mean</t>
    <phoneticPr fontId="1" type="noConversion"/>
  </si>
  <si>
    <t>T-test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</si>
  <si>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</si>
  <si>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</t>
    </r>
    <phoneticPr fontId="1" type="noConversion"/>
  </si>
  <si>
    <r>
      <rPr>
        <sz val="9"/>
        <color theme="1"/>
        <rFont val="Calibri"/>
        <family val="2"/>
      </rPr>
      <t>ΔΔ</t>
    </r>
    <r>
      <rPr>
        <sz val="9"/>
        <color theme="1"/>
        <rFont val="Arial"/>
        <family val="2"/>
      </rPr>
      <t>Ct</t>
    </r>
    <phoneticPr fontId="1" type="noConversion"/>
  </si>
  <si>
    <r>
      <t>2^</t>
    </r>
    <r>
      <rPr>
        <vertAlign val="superscript"/>
        <sz val="9"/>
        <color theme="1"/>
        <rFont val="Arial"/>
        <family val="2"/>
      </rPr>
      <t>-ΔΔCt</t>
    </r>
    <phoneticPr fontId="1" type="noConversion"/>
  </si>
  <si>
    <t>mean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</si>
  <si>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</si>
  <si>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</t>
    </r>
    <phoneticPr fontId="1" type="noConversion"/>
  </si>
  <si>
    <t>Control-4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</si>
  <si>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</t>
    </r>
    <phoneticPr fontId="1" type="noConversion"/>
  </si>
  <si>
    <t>Actin</t>
  </si>
  <si>
    <t>Srsf10</t>
  </si>
  <si>
    <t>Rep-1</t>
    <phoneticPr fontId="1" type="noConversion"/>
  </si>
  <si>
    <t>Rep-2</t>
  </si>
  <si>
    <t>Gene Ct</t>
    <phoneticPr fontId="1" type="noConversion"/>
  </si>
  <si>
    <t>Actin Ct</t>
    <phoneticPr fontId="1" type="noConversion"/>
  </si>
  <si>
    <t>THY1+ cells</t>
    <phoneticPr fontId="1" type="noConversion"/>
  </si>
  <si>
    <r>
      <t>Relative mRNA expression of</t>
    </r>
    <r>
      <rPr>
        <i/>
        <sz val="9"/>
        <color theme="1"/>
        <rFont val="Arial"/>
        <family val="2"/>
      </rPr>
      <t xml:space="preserve"> Srsf10</t>
    </r>
    <phoneticPr fontId="1" type="noConversion"/>
  </si>
  <si>
    <t>The detailed information of Figure S6C</t>
    <phoneticPr fontId="1" type="noConversion"/>
  </si>
  <si>
    <r>
      <t xml:space="preserve">Figure 7-figure supplement 1-source data 1:Relative mRNA expression of </t>
    </r>
    <r>
      <rPr>
        <i/>
        <sz val="10"/>
        <color theme="1"/>
        <rFont val="Arial"/>
        <family val="2"/>
      </rPr>
      <t>Srsf10</t>
    </r>
    <r>
      <rPr>
        <sz val="10"/>
        <color theme="1"/>
        <rFont val="Arial"/>
        <family val="2"/>
      </rPr>
      <t xml:space="preserve"> in enriched cells.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</si>
</sst>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70C0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</font>
    <font>
      <sz val="9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3979-48E1-480B-9E5E-F03EC518C2BD}">
  <dimension ref="A1:T37"/>
  <sheetViews>
    <sheetView tabSelected="1" workbookViewId="0"/>
  </sheetViews>
  <sheetFormatPr defaultRowHeight="14" x14ac:dyDescent="0.25"/>
  <cols>
    <col min="1" max="1" width="8.7265625" style="2"/>
    <col min="2" max="2" width="11.6328125" style="2" bestFit="1" customWidth="1"/>
    <col min="3" max="3" width="11.7265625" style="2" customWidth="1"/>
    <col min="4" max="7" width="8.7265625" style="2"/>
    <col min="8" max="9" width="12.1796875" style="2" customWidth="1"/>
    <col min="10" max="20" width="8.7265625" style="2"/>
  </cols>
  <sheetData>
    <row r="1" spans="1:18" ht="14.5" x14ac:dyDescent="0.3">
      <c r="A1" s="1" t="s">
        <v>24</v>
      </c>
    </row>
    <row r="4" spans="1:18" x14ac:dyDescent="0.25">
      <c r="B4" s="9" t="s">
        <v>22</v>
      </c>
      <c r="C4" s="9"/>
      <c r="G4" s="1" t="s">
        <v>23</v>
      </c>
    </row>
    <row r="5" spans="1:18" ht="14.5" x14ac:dyDescent="0.3">
      <c r="B5" s="6" t="s">
        <v>3</v>
      </c>
      <c r="C5" s="6" t="s">
        <v>6</v>
      </c>
      <c r="H5" s="5" t="s">
        <v>21</v>
      </c>
      <c r="I5" s="5"/>
      <c r="J5" s="5" t="s">
        <v>19</v>
      </c>
      <c r="K5" s="5"/>
      <c r="L5" s="5" t="s">
        <v>20</v>
      </c>
      <c r="M5" s="5"/>
      <c r="N5" s="5"/>
      <c r="O5" s="5"/>
      <c r="P5" s="5" t="s">
        <v>8</v>
      </c>
      <c r="Q5" s="5" t="s">
        <v>9</v>
      </c>
      <c r="R5" s="5" t="s">
        <v>10</v>
      </c>
    </row>
    <row r="6" spans="1:18" ht="14.5" customHeight="1" x14ac:dyDescent="0.25">
      <c r="B6" s="2">
        <v>1.0029081491973979</v>
      </c>
      <c r="C6" s="2">
        <v>9.799266711961685E-2</v>
      </c>
      <c r="G6" s="8" t="s">
        <v>15</v>
      </c>
      <c r="H6" s="2" t="s">
        <v>0</v>
      </c>
      <c r="I6" s="2" t="s">
        <v>17</v>
      </c>
      <c r="J6" s="2">
        <v>19.739999999999998</v>
      </c>
      <c r="K6" s="2">
        <v>19.78</v>
      </c>
    </row>
    <row r="7" spans="1:18" ht="14.5" customHeight="1" x14ac:dyDescent="0.25">
      <c r="B7" s="2">
        <v>1.043705617170805</v>
      </c>
      <c r="C7" s="2">
        <v>0.11188418104146529</v>
      </c>
      <c r="G7" s="8"/>
      <c r="I7" s="2" t="s">
        <v>18</v>
      </c>
      <c r="J7" s="2">
        <v>19.82</v>
      </c>
    </row>
    <row r="8" spans="1:18" ht="14.5" x14ac:dyDescent="0.3">
      <c r="B8" s="2">
        <v>1.0000060056686852</v>
      </c>
      <c r="C8" s="2">
        <v>0.17456413855084996</v>
      </c>
      <c r="G8" s="8"/>
      <c r="H8" s="2" t="s">
        <v>7</v>
      </c>
      <c r="I8" s="2" t="s">
        <v>17</v>
      </c>
      <c r="J8" s="2">
        <v>19.54</v>
      </c>
    </row>
    <row r="9" spans="1:18" ht="14.5" customHeight="1" x14ac:dyDescent="0.25">
      <c r="B9" s="2">
        <v>1.000024022746876</v>
      </c>
      <c r="C9" s="2">
        <v>0.10260705929884049</v>
      </c>
      <c r="G9" s="8"/>
      <c r="I9" s="2" t="s">
        <v>18</v>
      </c>
      <c r="J9" s="2">
        <v>19.57</v>
      </c>
    </row>
    <row r="10" spans="1:18" ht="14.5" customHeight="1" x14ac:dyDescent="0.25">
      <c r="A10" s="4" t="s">
        <v>4</v>
      </c>
      <c r="B10" s="4">
        <f>AVERAGE(B6:B9)</f>
        <v>1.0116609486959411</v>
      </c>
      <c r="C10" s="4">
        <f>AVERAGE(C6:C9)</f>
        <v>0.12176201150269315</v>
      </c>
      <c r="G10" s="8" t="s">
        <v>16</v>
      </c>
      <c r="H10" s="2" t="s">
        <v>0</v>
      </c>
      <c r="I10" s="2" t="s">
        <v>17</v>
      </c>
      <c r="J10" s="2">
        <v>24.78</v>
      </c>
      <c r="K10" s="2">
        <v>24.71</v>
      </c>
      <c r="L10" s="2">
        <v>19.739999999999998</v>
      </c>
      <c r="M10" s="2">
        <v>19.78</v>
      </c>
      <c r="N10" s="2">
        <v>5.0400000000000027</v>
      </c>
      <c r="O10" s="2">
        <v>4.93</v>
      </c>
      <c r="P10" s="2">
        <v>0.11000000000000298</v>
      </c>
      <c r="Q10" s="2">
        <v>0.92658806189036891</v>
      </c>
      <c r="R10" s="7">
        <v>1.0029081491973979</v>
      </c>
    </row>
    <row r="11" spans="1:18" ht="14.5" customHeight="1" x14ac:dyDescent="0.25">
      <c r="A11" s="2" t="s">
        <v>5</v>
      </c>
      <c r="B11" s="2">
        <f>_xlfn.T.TEST(B6:B9,C6:C9,2,3)</f>
        <v>1.6452254417154274E-7</v>
      </c>
      <c r="G11" s="8"/>
      <c r="I11" s="2" t="s">
        <v>18</v>
      </c>
      <c r="J11" s="2">
        <v>24.64</v>
      </c>
      <c r="L11" s="2">
        <v>19.82</v>
      </c>
      <c r="N11" s="2">
        <v>4.82</v>
      </c>
      <c r="O11" s="2">
        <v>0</v>
      </c>
      <c r="P11" s="2">
        <v>-0.10999999999999943</v>
      </c>
      <c r="Q11" s="2">
        <v>1.0792282365044268</v>
      </c>
    </row>
    <row r="12" spans="1:18" ht="14.5" x14ac:dyDescent="0.3">
      <c r="G12" s="8"/>
      <c r="H12" s="2" t="s">
        <v>7</v>
      </c>
      <c r="I12" s="2" t="s">
        <v>17</v>
      </c>
      <c r="J12" s="2">
        <v>27.72</v>
      </c>
      <c r="L12" s="2">
        <v>19.54</v>
      </c>
      <c r="N12" s="2">
        <v>8.18</v>
      </c>
      <c r="O12" s="2">
        <v>0</v>
      </c>
      <c r="P12" s="2">
        <v>3.25</v>
      </c>
      <c r="Q12" s="2">
        <v>0.10511205190671434</v>
      </c>
      <c r="R12" s="3">
        <v>9.799266711961685E-2</v>
      </c>
    </row>
    <row r="13" spans="1:18" ht="14.5" customHeight="1" x14ac:dyDescent="0.25">
      <c r="G13" s="8"/>
      <c r="I13" s="2" t="s">
        <v>18</v>
      </c>
      <c r="J13" s="2">
        <v>27.96</v>
      </c>
      <c r="L13" s="2">
        <v>19.57</v>
      </c>
      <c r="N13" s="2">
        <v>8.39</v>
      </c>
      <c r="O13" s="2">
        <v>0</v>
      </c>
      <c r="P13" s="2">
        <v>3.4600000000000009</v>
      </c>
      <c r="Q13" s="2">
        <v>9.0873282332519359E-2</v>
      </c>
    </row>
    <row r="14" spans="1:18" x14ac:dyDescent="0.25">
      <c r="G14" s="8" t="s">
        <v>15</v>
      </c>
      <c r="H14" s="2" t="s">
        <v>1</v>
      </c>
      <c r="I14" s="2" t="s">
        <v>17</v>
      </c>
      <c r="J14" s="2">
        <v>18.47</v>
      </c>
      <c r="K14" s="2">
        <v>18.490000000000002</v>
      </c>
      <c r="N14" s="2">
        <v>18.47</v>
      </c>
      <c r="O14" s="2">
        <v>18.490000000000002</v>
      </c>
      <c r="Q14" s="2">
        <v>1</v>
      </c>
    </row>
    <row r="15" spans="1:18" x14ac:dyDescent="0.25">
      <c r="G15" s="8"/>
      <c r="I15" s="2" t="s">
        <v>18</v>
      </c>
      <c r="J15" s="2">
        <v>18.510000000000002</v>
      </c>
      <c r="N15" s="2">
        <v>18.510000000000002</v>
      </c>
      <c r="O15" s="2">
        <v>0</v>
      </c>
      <c r="Q15" s="2">
        <v>1</v>
      </c>
    </row>
    <row r="16" spans="1:18" ht="14.5" x14ac:dyDescent="0.3">
      <c r="G16" s="8"/>
      <c r="H16" s="2" t="s">
        <v>11</v>
      </c>
      <c r="I16" s="2" t="s">
        <v>17</v>
      </c>
      <c r="J16" s="2">
        <v>19.07</v>
      </c>
      <c r="N16" s="2">
        <v>19.07</v>
      </c>
      <c r="O16" s="2">
        <v>0</v>
      </c>
      <c r="Q16" s="2">
        <v>1</v>
      </c>
    </row>
    <row r="17" spans="7:18" x14ac:dyDescent="0.25">
      <c r="G17" s="8"/>
      <c r="I17" s="2" t="s">
        <v>18</v>
      </c>
      <c r="J17" s="2">
        <v>19.059999999999999</v>
      </c>
      <c r="N17" s="2">
        <v>19.059999999999999</v>
      </c>
      <c r="O17" s="2">
        <v>0</v>
      </c>
      <c r="Q17" s="2">
        <v>1</v>
      </c>
    </row>
    <row r="18" spans="7:18" x14ac:dyDescent="0.25">
      <c r="G18" s="8" t="s">
        <v>16</v>
      </c>
      <c r="H18" s="2" t="s">
        <v>1</v>
      </c>
      <c r="I18" s="2" t="s">
        <v>17</v>
      </c>
      <c r="J18" s="2">
        <v>23.57</v>
      </c>
      <c r="K18" s="2">
        <v>23.164999999999999</v>
      </c>
      <c r="L18" s="2">
        <v>18.47</v>
      </c>
      <c r="M18" s="2">
        <v>18.490000000000002</v>
      </c>
      <c r="N18" s="2">
        <v>5.1000000000000014</v>
      </c>
      <c r="O18" s="2">
        <v>4.6749999999999972</v>
      </c>
      <c r="P18" s="2">
        <v>0.42500000000000426</v>
      </c>
      <c r="Q18" s="2">
        <v>0.74483873156134905</v>
      </c>
      <c r="R18" s="7">
        <v>1.043705617170805</v>
      </c>
    </row>
    <row r="19" spans="7:18" x14ac:dyDescent="0.25">
      <c r="G19" s="8"/>
      <c r="I19" s="2" t="s">
        <v>18</v>
      </c>
      <c r="J19" s="2">
        <v>22.76</v>
      </c>
      <c r="L19" s="2">
        <v>18.510000000000002</v>
      </c>
      <c r="N19" s="2">
        <v>4.25</v>
      </c>
      <c r="O19" s="2">
        <v>0</v>
      </c>
      <c r="P19" s="2">
        <v>-0.42499999999999716</v>
      </c>
      <c r="Q19" s="2">
        <v>1.3425725027802609</v>
      </c>
    </row>
    <row r="20" spans="7:18" ht="14.5" x14ac:dyDescent="0.3">
      <c r="G20" s="8"/>
      <c r="H20" s="2" t="s">
        <v>11</v>
      </c>
      <c r="I20" s="2" t="s">
        <v>17</v>
      </c>
      <c r="J20" s="2">
        <v>26.92</v>
      </c>
      <c r="L20" s="2">
        <v>19.07</v>
      </c>
      <c r="N20" s="2">
        <v>7.8500000000000014</v>
      </c>
      <c r="O20" s="2">
        <v>0</v>
      </c>
      <c r="P20" s="2">
        <v>3.1750000000000043</v>
      </c>
      <c r="Q20" s="2">
        <v>0.11072093988779477</v>
      </c>
      <c r="R20" s="3">
        <v>0.11188418104146529</v>
      </c>
    </row>
    <row r="21" spans="7:18" x14ac:dyDescent="0.25">
      <c r="G21" s="8"/>
      <c r="I21" s="2" t="s">
        <v>18</v>
      </c>
      <c r="J21" s="2">
        <v>26.88</v>
      </c>
      <c r="L21" s="2">
        <v>19.059999999999999</v>
      </c>
      <c r="N21" s="2">
        <v>7.82</v>
      </c>
      <c r="O21" s="2">
        <v>0</v>
      </c>
      <c r="P21" s="2">
        <v>3.1450000000000031</v>
      </c>
      <c r="Q21" s="2">
        <v>0.1130474221951358</v>
      </c>
    </row>
    <row r="22" spans="7:18" x14ac:dyDescent="0.25">
      <c r="G22" s="8" t="s">
        <v>15</v>
      </c>
      <c r="H22" s="2" t="s">
        <v>2</v>
      </c>
      <c r="I22" s="2" t="s">
        <v>17</v>
      </c>
      <c r="J22" s="2">
        <v>19.68</v>
      </c>
      <c r="K22" s="2">
        <v>19.675000000000001</v>
      </c>
      <c r="N22" s="2">
        <v>19.68</v>
      </c>
      <c r="O22" s="2">
        <v>19.675000000000001</v>
      </c>
      <c r="Q22" s="2">
        <v>1</v>
      </c>
    </row>
    <row r="23" spans="7:18" x14ac:dyDescent="0.25">
      <c r="G23" s="8"/>
      <c r="I23" s="2" t="s">
        <v>18</v>
      </c>
      <c r="J23" s="2">
        <v>19.670000000000002</v>
      </c>
      <c r="N23" s="2">
        <v>19.670000000000002</v>
      </c>
      <c r="O23" s="2">
        <v>0</v>
      </c>
      <c r="Q23" s="2">
        <v>1</v>
      </c>
    </row>
    <row r="24" spans="7:18" ht="14.5" x14ac:dyDescent="0.3">
      <c r="G24" s="8"/>
      <c r="H24" s="2" t="s">
        <v>12</v>
      </c>
      <c r="I24" s="2" t="s">
        <v>17</v>
      </c>
      <c r="J24" s="2">
        <v>18.11</v>
      </c>
      <c r="N24" s="2">
        <v>18.11</v>
      </c>
      <c r="O24" s="2">
        <v>0</v>
      </c>
      <c r="Q24" s="2">
        <v>1</v>
      </c>
    </row>
    <row r="25" spans="7:18" x14ac:dyDescent="0.25">
      <c r="G25" s="8"/>
      <c r="I25" s="2" t="s">
        <v>18</v>
      </c>
      <c r="J25" s="2">
        <v>18.100000000000001</v>
      </c>
      <c r="N25" s="2">
        <v>18.100000000000001</v>
      </c>
      <c r="O25" s="2">
        <v>0</v>
      </c>
      <c r="Q25" s="2">
        <v>1</v>
      </c>
    </row>
    <row r="26" spans="7:18" x14ac:dyDescent="0.25">
      <c r="G26" s="8" t="s">
        <v>16</v>
      </c>
      <c r="H26" s="2" t="s">
        <v>2</v>
      </c>
      <c r="I26" s="2" t="s">
        <v>17</v>
      </c>
      <c r="J26" s="2">
        <v>25.51</v>
      </c>
      <c r="K26" s="2">
        <v>25.51</v>
      </c>
      <c r="L26" s="2">
        <v>19.68</v>
      </c>
      <c r="M26" s="2">
        <v>19.675000000000001</v>
      </c>
      <c r="N26" s="2">
        <v>5.8300000000000018</v>
      </c>
      <c r="O26" s="2">
        <v>5.8350000000000009</v>
      </c>
      <c r="P26" s="2">
        <v>-4.9999999999990052E-3</v>
      </c>
      <c r="Q26" s="2">
        <v>1.0034717485095022</v>
      </c>
      <c r="R26" s="7">
        <v>1.0000060056686852</v>
      </c>
    </row>
    <row r="27" spans="7:18" x14ac:dyDescent="0.25">
      <c r="G27" s="8"/>
      <c r="I27" s="2" t="s">
        <v>18</v>
      </c>
      <c r="J27" s="2">
        <v>25.51</v>
      </c>
      <c r="L27" s="2">
        <v>19.670000000000002</v>
      </c>
      <c r="N27" s="2">
        <v>5.84</v>
      </c>
      <c r="O27" s="2">
        <v>0</v>
      </c>
      <c r="P27" s="2">
        <v>4.9999999999990052E-3</v>
      </c>
      <c r="Q27" s="2">
        <v>0.99654026282786845</v>
      </c>
    </row>
    <row r="28" spans="7:18" ht="14.5" x14ac:dyDescent="0.3">
      <c r="G28" s="8"/>
      <c r="H28" s="2" t="s">
        <v>12</v>
      </c>
      <c r="I28" s="2" t="s">
        <v>17</v>
      </c>
      <c r="J28" s="2">
        <v>26.66</v>
      </c>
      <c r="L28" s="2">
        <v>18.11</v>
      </c>
      <c r="N28" s="2">
        <v>8.5500000000000007</v>
      </c>
      <c r="O28" s="2">
        <v>0</v>
      </c>
      <c r="P28" s="2">
        <v>2.7149999999999999</v>
      </c>
      <c r="Q28" s="2">
        <v>0.15230128295939893</v>
      </c>
      <c r="R28" s="3">
        <v>0.17456413855084996</v>
      </c>
    </row>
    <row r="29" spans="7:18" x14ac:dyDescent="0.25">
      <c r="G29" s="8"/>
      <c r="I29" s="2" t="s">
        <v>18</v>
      </c>
      <c r="J29" s="2">
        <v>26.28</v>
      </c>
      <c r="L29" s="2">
        <v>18.100000000000001</v>
      </c>
      <c r="N29" s="2">
        <v>8.18</v>
      </c>
      <c r="O29" s="2">
        <v>0</v>
      </c>
      <c r="P29" s="2">
        <v>2.3449999999999989</v>
      </c>
      <c r="Q29" s="2">
        <v>0.19682699414230098</v>
      </c>
    </row>
    <row r="30" spans="7:18" x14ac:dyDescent="0.25">
      <c r="G30" s="8" t="s">
        <v>15</v>
      </c>
      <c r="H30" s="2" t="s">
        <v>13</v>
      </c>
      <c r="I30" s="2" t="s">
        <v>17</v>
      </c>
      <c r="J30" s="2">
        <v>17.64</v>
      </c>
      <c r="K30" s="2">
        <v>17.695</v>
      </c>
      <c r="N30" s="2">
        <v>17.64</v>
      </c>
      <c r="O30" s="2">
        <v>17.695</v>
      </c>
      <c r="Q30" s="2">
        <v>1</v>
      </c>
    </row>
    <row r="31" spans="7:18" x14ac:dyDescent="0.25">
      <c r="G31" s="8"/>
      <c r="I31" s="2" t="s">
        <v>18</v>
      </c>
      <c r="J31" s="2">
        <v>17.75</v>
      </c>
      <c r="N31" s="2">
        <v>17.75</v>
      </c>
      <c r="O31" s="2">
        <v>0</v>
      </c>
      <c r="Q31" s="2">
        <v>1</v>
      </c>
    </row>
    <row r="32" spans="7:18" ht="14.5" x14ac:dyDescent="0.3">
      <c r="G32" s="8"/>
      <c r="H32" s="2" t="s">
        <v>14</v>
      </c>
      <c r="I32" s="2" t="s">
        <v>17</v>
      </c>
      <c r="J32" s="2">
        <v>17.84</v>
      </c>
      <c r="N32" s="2">
        <v>17.84</v>
      </c>
      <c r="O32" s="2">
        <v>0</v>
      </c>
      <c r="Q32" s="2">
        <v>1</v>
      </c>
    </row>
    <row r="33" spans="7:18" x14ac:dyDescent="0.25">
      <c r="G33" s="8"/>
      <c r="I33" s="2" t="s">
        <v>18</v>
      </c>
      <c r="J33" s="2">
        <v>17.98</v>
      </c>
      <c r="N33" s="2">
        <v>17.98</v>
      </c>
      <c r="O33" s="2">
        <v>0</v>
      </c>
      <c r="Q33" s="2">
        <v>1</v>
      </c>
    </row>
    <row r="34" spans="7:18" x14ac:dyDescent="0.25">
      <c r="G34" s="8" t="s">
        <v>16</v>
      </c>
      <c r="H34" s="2" t="s">
        <v>13</v>
      </c>
      <c r="I34" s="2" t="s">
        <v>17</v>
      </c>
      <c r="J34" s="2">
        <v>22.86</v>
      </c>
      <c r="K34" s="2">
        <v>22.924999999999997</v>
      </c>
      <c r="L34" s="2">
        <v>17.64</v>
      </c>
      <c r="M34" s="2">
        <v>17.695</v>
      </c>
      <c r="N34" s="2">
        <v>5.2199999999999989</v>
      </c>
      <c r="O34" s="2">
        <v>5.2299999999999969</v>
      </c>
      <c r="P34" s="2">
        <v>-9.9999999999980105E-3</v>
      </c>
      <c r="Q34" s="2">
        <v>1.0069555500567173</v>
      </c>
      <c r="R34" s="3">
        <v>1.000024022746876</v>
      </c>
    </row>
    <row r="35" spans="7:18" x14ac:dyDescent="0.25">
      <c r="G35" s="8"/>
      <c r="I35" s="2" t="s">
        <v>18</v>
      </c>
      <c r="J35" s="2">
        <v>22.99</v>
      </c>
      <c r="L35" s="2">
        <v>17.75</v>
      </c>
      <c r="N35" s="2">
        <v>5.2399999999999984</v>
      </c>
      <c r="O35" s="2">
        <v>0</v>
      </c>
      <c r="P35" s="2">
        <v>1.0000000000001563E-2</v>
      </c>
      <c r="Q35" s="2">
        <v>0.99309249543703471</v>
      </c>
    </row>
    <row r="36" spans="7:18" ht="14.5" x14ac:dyDescent="0.3">
      <c r="G36" s="8"/>
      <c r="H36" s="2" t="s">
        <v>14</v>
      </c>
      <c r="I36" s="2" t="s">
        <v>17</v>
      </c>
      <c r="J36" s="2">
        <v>26.71</v>
      </c>
      <c r="L36" s="2">
        <v>17.84</v>
      </c>
      <c r="N36" s="2">
        <v>8.870000000000001</v>
      </c>
      <c r="O36" s="2">
        <v>0</v>
      </c>
      <c r="P36" s="2">
        <v>3.6400000000000041</v>
      </c>
      <c r="Q36" s="2">
        <v>8.0214118597681294E-2</v>
      </c>
      <c r="R36" s="3">
        <v>0.10260705929884049</v>
      </c>
    </row>
    <row r="37" spans="7:18" x14ac:dyDescent="0.25">
      <c r="G37" s="8"/>
      <c r="I37" s="2" t="s">
        <v>18</v>
      </c>
      <c r="J37" s="2">
        <v>26.21</v>
      </c>
      <c r="L37" s="2">
        <v>17.98</v>
      </c>
      <c r="N37" s="2">
        <v>8.23</v>
      </c>
      <c r="O37" s="2">
        <v>0</v>
      </c>
      <c r="P37" s="2">
        <v>3.0000000000000036</v>
      </c>
      <c r="Q37" s="2">
        <v>0.12499999999999969</v>
      </c>
    </row>
  </sheetData>
  <mergeCells count="9">
    <mergeCell ref="G30:G33"/>
    <mergeCell ref="G34:G37"/>
    <mergeCell ref="B4:C4"/>
    <mergeCell ref="G6:G9"/>
    <mergeCell ref="G10:G13"/>
    <mergeCell ref="G14:G17"/>
    <mergeCell ref="G18:G21"/>
    <mergeCell ref="G22:G25"/>
    <mergeCell ref="G26:G2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S6C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2022-03-05T06:12:53Z</dcterms:modified>
</cp:coreProperties>
</file>